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BİLG İŞYERİ\Ders Notları\Zemin Mekaniği\"/>
    </mc:Choice>
  </mc:AlternateContent>
  <xr:revisionPtr revIDLastSave="0" documentId="13_ncr:1_{DEE6C51A-61CA-4A7B-97B8-49B12912D7D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ayf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2" l="1"/>
  <c r="J19" i="2"/>
  <c r="K19" i="2"/>
  <c r="L19" i="2"/>
  <c r="H19" i="2"/>
  <c r="I18" i="2"/>
  <c r="J18" i="2"/>
  <c r="K18" i="2"/>
  <c r="L18" i="2"/>
  <c r="H18" i="2"/>
  <c r="I17" i="2"/>
  <c r="J17" i="2"/>
  <c r="K17" i="2"/>
  <c r="L17" i="2"/>
  <c r="H17" i="2"/>
  <c r="G13" i="1"/>
  <c r="H13" i="1"/>
  <c r="I13" i="1"/>
  <c r="J13" i="1"/>
  <c r="F13" i="1"/>
  <c r="G12" i="1"/>
  <c r="H12" i="1"/>
  <c r="I12" i="1"/>
  <c r="J12" i="1"/>
  <c r="F12" i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<sst xmlns="http://schemas.openxmlformats.org/spreadsheetml/2006/main" count="16" uniqueCount="8">
  <si>
    <t>Kap No</t>
  </si>
  <si>
    <t xml:space="preserve">Vuruş Adedi </t>
  </si>
  <si>
    <t>Kap+Yaş Numune</t>
  </si>
  <si>
    <t>Kap+Kuru Numune</t>
  </si>
  <si>
    <t>Kap Ağırlığı</t>
  </si>
  <si>
    <t>Su Ağırlığı</t>
  </si>
  <si>
    <t>Kuru Numune</t>
  </si>
  <si>
    <t>Su İçeriği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</si>
</sst>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Likit Limit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Sheet1!$F$7:$J$7</c:f>
              <c:numCache>
                <c:formatCode>General</c:formatCode>
                <c:ptCount val="5"/>
                <c:pt idx="0">
                  <c:v>10</c:v>
                </c:pt>
                <c:pt idx="1">
                  <c:v>16</c:v>
                </c:pt>
                <c:pt idx="2">
                  <c:v>22</c:v>
                </c:pt>
                <c:pt idx="3">
                  <c:v>32</c:v>
                </c:pt>
                <c:pt idx="4">
                  <c:v>45</c:v>
                </c:pt>
              </c:numCache>
            </c:numRef>
          </c:xVal>
          <c:yVal>
            <c:numRef>
              <c:f>Sheet1!$F$13:$J$13</c:f>
              <c:numCache>
                <c:formatCode>0.00</c:formatCode>
                <c:ptCount val="5"/>
                <c:pt idx="0">
                  <c:v>47.523427041499353</c:v>
                </c:pt>
                <c:pt idx="1">
                  <c:v>40.224159402241604</c:v>
                </c:pt>
                <c:pt idx="2">
                  <c:v>34.709821428571416</c:v>
                </c:pt>
                <c:pt idx="3">
                  <c:v>20.768136557610255</c:v>
                </c:pt>
                <c:pt idx="4">
                  <c:v>9.7191011235955074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9E-4468-8C6D-875B7F6919C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Sheet1!$M$10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Sheet1!$M$11</c:f>
              <c:numCache>
                <c:formatCode>General</c:formatCode>
                <c:ptCount val="1"/>
                <c:pt idx="0">
                  <c:v>27.3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9E-4468-8C6D-875B7F69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462767"/>
        <c:axId val="1893147919"/>
      </c:scatterChart>
      <c:valAx>
        <c:axId val="22946276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93147919"/>
        <c:crosses val="autoZero"/>
        <c:crossBetween val="midCat"/>
      </c:valAx>
      <c:valAx>
        <c:axId val="189314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294627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Likit Limit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Sayfa1!$H$13:$L$13</c:f>
              <c:numCache>
                <c:formatCode>General</c:formatCode>
                <c:ptCount val="5"/>
                <c:pt idx="0">
                  <c:v>7</c:v>
                </c:pt>
                <c:pt idx="1">
                  <c:v>14</c:v>
                </c:pt>
                <c:pt idx="2">
                  <c:v>22</c:v>
                </c:pt>
                <c:pt idx="3">
                  <c:v>32</c:v>
                </c:pt>
                <c:pt idx="4">
                  <c:v>44</c:v>
                </c:pt>
              </c:numCache>
            </c:numRef>
          </c:xVal>
          <c:yVal>
            <c:numRef>
              <c:f>Sayfa1!$H$19:$L$19</c:f>
              <c:numCache>
                <c:formatCode>0.00</c:formatCode>
                <c:ptCount val="5"/>
                <c:pt idx="0">
                  <c:v>57.176656151419557</c:v>
                </c:pt>
                <c:pt idx="1">
                  <c:v>47.72344013490725</c:v>
                </c:pt>
                <c:pt idx="2">
                  <c:v>25.951962507322783</c:v>
                </c:pt>
                <c:pt idx="3">
                  <c:v>17.624810892587004</c:v>
                </c:pt>
                <c:pt idx="4">
                  <c:v>7.5609756097560892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60-4746-8A5F-B7711B7B5D4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Sayfa1!$O$21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Sayfa1!$O$22</c:f>
              <c:numCache>
                <c:formatCode>General</c:formatCode>
                <c:ptCount val="1"/>
                <c:pt idx="0">
                  <c:v>24.5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60-4746-8A5F-B7711B7B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956623"/>
        <c:axId val="231728047"/>
      </c:scatterChart>
      <c:valAx>
        <c:axId val="23695662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31728047"/>
        <c:crosses val="autoZero"/>
        <c:crossBetween val="midCat"/>
      </c:valAx>
      <c:valAx>
        <c:axId val="23172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36956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16</xdr:row>
      <xdr:rowOff>0</xdr:rowOff>
    </xdr:from>
    <xdr:to>
      <xdr:col>10</xdr:col>
      <xdr:colOff>85725</xdr:colOff>
      <xdr:row>30</xdr:row>
      <xdr:rowOff>76200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E5D17079-36DB-49AA-9CCD-C1C0C944B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20</xdr:row>
      <xdr:rowOff>123825</xdr:rowOff>
    </xdr:from>
    <xdr:to>
      <xdr:col>12</xdr:col>
      <xdr:colOff>209550</xdr:colOff>
      <xdr:row>35</xdr:row>
      <xdr:rowOff>9525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47C7957F-5254-45F2-818D-6C133566E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6:M13"/>
  <sheetViews>
    <sheetView workbookViewId="0">
      <selection activeCell="E6" sqref="E6:J13"/>
    </sheetView>
  </sheetViews>
  <sheetFormatPr defaultRowHeight="15" x14ac:dyDescent="0.25"/>
  <cols>
    <col min="5" max="5" width="21.85546875" customWidth="1"/>
  </cols>
  <sheetData>
    <row r="6" spans="5:13" x14ac:dyDescent="0.25">
      <c r="E6" s="2" t="s">
        <v>0</v>
      </c>
      <c r="F6" s="2">
        <v>1</v>
      </c>
      <c r="G6" s="2">
        <v>2</v>
      </c>
      <c r="H6" s="2">
        <v>3</v>
      </c>
      <c r="I6" s="2">
        <v>4</v>
      </c>
      <c r="J6" s="2">
        <v>5</v>
      </c>
    </row>
    <row r="7" spans="5:13" x14ac:dyDescent="0.25">
      <c r="E7" s="4" t="s">
        <v>1</v>
      </c>
      <c r="F7" s="2">
        <v>10</v>
      </c>
      <c r="G7" s="2">
        <v>16</v>
      </c>
      <c r="H7" s="2">
        <v>22</v>
      </c>
      <c r="I7" s="2">
        <v>32</v>
      </c>
      <c r="J7" s="2">
        <v>45</v>
      </c>
    </row>
    <row r="8" spans="5:13" x14ac:dyDescent="0.25">
      <c r="E8" s="4" t="s">
        <v>2</v>
      </c>
      <c r="F8" s="2">
        <v>27.25</v>
      </c>
      <c r="G8" s="2">
        <v>28.64</v>
      </c>
      <c r="H8" s="2">
        <v>29.34</v>
      </c>
      <c r="I8" s="2">
        <v>25.14</v>
      </c>
      <c r="J8" s="2">
        <v>26.94</v>
      </c>
    </row>
    <row r="9" spans="5:13" x14ac:dyDescent="0.25">
      <c r="E9" s="4" t="s">
        <v>3</v>
      </c>
      <c r="F9" s="2">
        <v>20.149999999999999</v>
      </c>
      <c r="G9" s="2">
        <v>22.18</v>
      </c>
      <c r="H9" s="2">
        <v>23.12</v>
      </c>
      <c r="I9" s="2">
        <v>22.22</v>
      </c>
      <c r="J9" s="2">
        <v>25.21</v>
      </c>
    </row>
    <row r="10" spans="5:13" x14ac:dyDescent="0.25">
      <c r="E10" s="4" t="s">
        <v>4</v>
      </c>
      <c r="F10" s="2">
        <v>5.21</v>
      </c>
      <c r="G10" s="2">
        <v>6.12</v>
      </c>
      <c r="H10" s="2">
        <v>5.2</v>
      </c>
      <c r="I10" s="2">
        <v>8.16</v>
      </c>
      <c r="J10" s="2">
        <v>7.41</v>
      </c>
      <c r="M10" s="7">
        <v>25</v>
      </c>
    </row>
    <row r="11" spans="5:13" x14ac:dyDescent="0.25">
      <c r="E11" s="3" t="s">
        <v>5</v>
      </c>
      <c r="F11" s="5">
        <f>F8-F9</f>
        <v>7.1000000000000014</v>
      </c>
      <c r="G11" s="5">
        <f t="shared" ref="G11:J11" si="0">G8-G9</f>
        <v>6.4600000000000009</v>
      </c>
      <c r="H11" s="5">
        <f t="shared" si="0"/>
        <v>6.2199999999999989</v>
      </c>
      <c r="I11" s="5">
        <f t="shared" si="0"/>
        <v>2.9200000000000017</v>
      </c>
      <c r="J11" s="5">
        <f t="shared" si="0"/>
        <v>1.7300000000000004</v>
      </c>
      <c r="M11">
        <v>27.3</v>
      </c>
    </row>
    <row r="12" spans="5:13" x14ac:dyDescent="0.25">
      <c r="E12" s="3" t="s">
        <v>6</v>
      </c>
      <c r="F12" s="5">
        <f>F9-F10</f>
        <v>14.939999999999998</v>
      </c>
      <c r="G12" s="5">
        <f t="shared" ref="G12:J12" si="1">G9-G10</f>
        <v>16.059999999999999</v>
      </c>
      <c r="H12" s="5">
        <f t="shared" si="1"/>
        <v>17.920000000000002</v>
      </c>
      <c r="I12" s="5">
        <f t="shared" si="1"/>
        <v>14.059999999999999</v>
      </c>
      <c r="J12" s="5">
        <f t="shared" si="1"/>
        <v>17.8</v>
      </c>
    </row>
    <row r="13" spans="5:13" x14ac:dyDescent="0.25">
      <c r="E13" s="1" t="s">
        <v>7</v>
      </c>
      <c r="F13" s="6">
        <f>F11/F12*100</f>
        <v>47.523427041499353</v>
      </c>
      <c r="G13" s="6">
        <f t="shared" ref="G13:J13" si="2">G11/G12*100</f>
        <v>40.224159402241604</v>
      </c>
      <c r="H13" s="6">
        <f t="shared" si="2"/>
        <v>34.709821428571416</v>
      </c>
      <c r="I13" s="6">
        <f t="shared" si="2"/>
        <v>20.768136557610255</v>
      </c>
      <c r="J13" s="6">
        <f t="shared" si="2"/>
        <v>9.7191011235955074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FE26-9F33-4361-AB5D-0BF3F320A45A}">
  <dimension ref="G12:O22"/>
  <sheetViews>
    <sheetView tabSelected="1" workbookViewId="0">
      <selection activeCell="H19" sqref="H19"/>
    </sheetView>
  </sheetViews>
  <sheetFormatPr defaultRowHeight="15" x14ac:dyDescent="0.25"/>
  <cols>
    <col min="7" max="7" width="17.85546875" bestFit="1" customWidth="1"/>
  </cols>
  <sheetData>
    <row r="12" spans="7:12" x14ac:dyDescent="0.25">
      <c r="G12" s="2" t="s">
        <v>0</v>
      </c>
      <c r="H12" s="2">
        <v>1</v>
      </c>
      <c r="I12" s="2">
        <v>2</v>
      </c>
      <c r="J12" s="2">
        <v>3</v>
      </c>
      <c r="K12" s="2">
        <v>4</v>
      </c>
      <c r="L12" s="2">
        <v>5</v>
      </c>
    </row>
    <row r="13" spans="7:12" x14ac:dyDescent="0.25">
      <c r="G13" s="4" t="s">
        <v>1</v>
      </c>
      <c r="H13" s="2">
        <v>7</v>
      </c>
      <c r="I13" s="2">
        <v>14</v>
      </c>
      <c r="J13" s="2">
        <v>22</v>
      </c>
      <c r="K13" s="2">
        <v>32</v>
      </c>
      <c r="L13" s="2">
        <v>44</v>
      </c>
    </row>
    <row r="14" spans="7:12" x14ac:dyDescent="0.25">
      <c r="G14" s="4" t="s">
        <v>2</v>
      </c>
      <c r="H14" s="2">
        <v>26.45</v>
      </c>
      <c r="I14" s="2">
        <v>24.92</v>
      </c>
      <c r="J14" s="2">
        <v>27.64</v>
      </c>
      <c r="K14" s="2">
        <v>23.67</v>
      </c>
      <c r="L14" s="2">
        <v>23.58</v>
      </c>
    </row>
    <row r="15" spans="7:12" x14ac:dyDescent="0.25">
      <c r="G15" s="4" t="s">
        <v>3</v>
      </c>
      <c r="H15" s="2">
        <v>19.2</v>
      </c>
      <c r="I15" s="2">
        <v>19.260000000000002</v>
      </c>
      <c r="J15" s="2">
        <v>23.21</v>
      </c>
      <c r="K15" s="2">
        <v>21.34</v>
      </c>
      <c r="L15" s="2">
        <v>22.34</v>
      </c>
    </row>
    <row r="16" spans="7:12" x14ac:dyDescent="0.25">
      <c r="G16" s="4" t="s">
        <v>4</v>
      </c>
      <c r="H16" s="2">
        <v>6.52</v>
      </c>
      <c r="I16" s="2">
        <v>7.4</v>
      </c>
      <c r="J16" s="2">
        <v>6.14</v>
      </c>
      <c r="K16" s="2">
        <v>8.1199999999999992</v>
      </c>
      <c r="L16" s="2">
        <v>5.94</v>
      </c>
    </row>
    <row r="17" spans="7:15" x14ac:dyDescent="0.25">
      <c r="G17" s="3" t="s">
        <v>5</v>
      </c>
      <c r="H17" s="5">
        <f>H14-H15</f>
        <v>7.25</v>
      </c>
      <c r="I17" s="5">
        <f t="shared" ref="I17:L17" si="0">I14-I15</f>
        <v>5.66</v>
      </c>
      <c r="J17" s="5">
        <f t="shared" si="0"/>
        <v>4.43</v>
      </c>
      <c r="K17" s="5">
        <f t="shared" si="0"/>
        <v>2.3300000000000018</v>
      </c>
      <c r="L17" s="5">
        <f t="shared" si="0"/>
        <v>1.2399999999999984</v>
      </c>
    </row>
    <row r="18" spans="7:15" x14ac:dyDescent="0.25">
      <c r="G18" s="3" t="s">
        <v>6</v>
      </c>
      <c r="H18" s="5">
        <f>H15-H16</f>
        <v>12.68</v>
      </c>
      <c r="I18" s="5">
        <f t="shared" ref="I18:L18" si="1">I15-I16</f>
        <v>11.860000000000001</v>
      </c>
      <c r="J18" s="5">
        <f t="shared" si="1"/>
        <v>17.07</v>
      </c>
      <c r="K18" s="5">
        <f t="shared" si="1"/>
        <v>13.22</v>
      </c>
      <c r="L18" s="5">
        <f t="shared" si="1"/>
        <v>16.399999999999999</v>
      </c>
    </row>
    <row r="19" spans="7:15" x14ac:dyDescent="0.25">
      <c r="G19" s="1" t="s">
        <v>7</v>
      </c>
      <c r="H19" s="6">
        <f>H17/H18*100</f>
        <v>57.176656151419557</v>
      </c>
      <c r="I19" s="6">
        <f t="shared" ref="I19:L19" si="2">I17/I18*100</f>
        <v>47.72344013490725</v>
      </c>
      <c r="J19" s="6">
        <f t="shared" si="2"/>
        <v>25.951962507322783</v>
      </c>
      <c r="K19" s="6">
        <f t="shared" si="2"/>
        <v>17.624810892587004</v>
      </c>
      <c r="L19" s="6">
        <f t="shared" si="2"/>
        <v>7.5609756097560892</v>
      </c>
    </row>
    <row r="21" spans="7:15" x14ac:dyDescent="0.25">
      <c r="O21">
        <v>25</v>
      </c>
    </row>
    <row r="22" spans="7:15" x14ac:dyDescent="0.25">
      <c r="O22">
        <v>24.5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Sheet1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 aslan</dc:creator>
  <cp:lastModifiedBy>a</cp:lastModifiedBy>
  <dcterms:created xsi:type="dcterms:W3CDTF">2015-06-05T18:17:20Z</dcterms:created>
  <dcterms:modified xsi:type="dcterms:W3CDTF">2020-04-09T20:50:00Z</dcterms:modified>
</cp:coreProperties>
</file>